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85" windowHeight="11640" activeTab="0"/>
  </bookViews>
  <sheets>
    <sheet name="入力用" sheetId="1" r:id="rId1"/>
    <sheet name="提出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clientlocaladmin</author>
  </authors>
  <commentList>
    <comment ref="H8" authorId="0">
      <text>
        <r>
          <rPr>
            <sz val="9"/>
            <rFont val="ＭＳ Ｐゴシック"/>
            <family val="3"/>
          </rPr>
          <t>労基法によると
｢４５分｣以上になります。</t>
        </r>
      </text>
    </comment>
    <comment ref="J8" authorId="0">
      <text>
        <r>
          <rPr>
            <sz val="9"/>
            <rFont val="ＭＳ Ｐゴシック"/>
            <family val="3"/>
          </rPr>
          <t>年休が｢１日｣の時は，
｢７:４５｣と入力します。</t>
        </r>
      </text>
    </comment>
  </commentList>
</comments>
</file>

<file path=xl/sharedStrings.xml><?xml version="1.0" encoding="utf-8"?>
<sst xmlns="http://schemas.openxmlformats.org/spreadsheetml/2006/main" count="106" uniqueCount="41">
  <si>
    <t>日</t>
  </si>
  <si>
    <t>曜</t>
  </si>
  <si>
    <t>実際に取れた休憩時間</t>
  </si>
  <si>
    <t>在校時間</t>
  </si>
  <si>
    <t>正規の勤務時間外における在校時間</t>
  </si>
  <si>
    <t>備　　　　　　　　考</t>
  </si>
  <si>
    <t>正規に割り振られた勤務時間</t>
  </si>
  <si>
    <t>年</t>
  </si>
  <si>
    <t>月分</t>
  </si>
  <si>
    <t>在　校　時　間　記　録　簿</t>
  </si>
  <si>
    <t>職名</t>
  </si>
  <si>
    <t>氏名</t>
  </si>
  <si>
    <t>印</t>
  </si>
  <si>
    <t>合　　　計</t>
  </si>
  <si>
    <t>～</t>
  </si>
  <si>
    <t>～</t>
  </si>
  <si>
    <t>○</t>
  </si>
  <si>
    <t>～</t>
  </si>
  <si>
    <t>時間外勤務をした主な業務等</t>
  </si>
  <si>
    <t>業務については，校内における業務と見なし「在校時間」に含むものとします。</t>
  </si>
  <si>
    <t>「在校時間」欄は，実際の時刻を24時間表記で記入してください。また，出張や引率等の校外での</t>
  </si>
  <si>
    <t>時間を記入してください。また，時間外勤務命令の有無にかかわらず記入してください。</t>
  </si>
  <si>
    <t>「正規の勤務時間外における在校時間」欄は，在校時間数から正規の勤務時間及び休憩時間を減じた</t>
  </si>
  <si>
    <t>（様式第２号）</t>
  </si>
  <si>
    <t>在校時間記録簿</t>
  </si>
  <si>
    <t>正規の勤務時間外に　おける在校時間</t>
  </si>
  <si>
    <t>備　　　　　　　　　考</t>
  </si>
  <si>
    <t>～</t>
  </si>
  <si>
    <t>～</t>
  </si>
  <si>
    <t>～</t>
  </si>
  <si>
    <t>～</t>
  </si>
  <si>
    <t>～</t>
  </si>
  <si>
    <t>合　　　　　　　　　計</t>
  </si>
  <si>
    <t>○　「在校時間の記録及び医師による面接指導の試行について」に規定する要件に該当する場合、医師</t>
  </si>
  <si>
    <t>　　による面接指導を希望しますか。</t>
  </si>
  <si>
    <t>　　どちらかに○を付けてください。　　（　　　希望する　　　　希望しない　　　）</t>
  </si>
  <si>
    <t>年休</t>
  </si>
  <si>
    <t>仙台市立　○×　中学校</t>
  </si>
  <si>
    <t>学校</t>
  </si>
  <si>
    <t>仙台市立</t>
  </si>
  <si>
    <t>〈春分の日〉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</si>
</sst>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&quot;mm&quot;分&quot;;@"/>
    <numFmt numFmtId="178" formatCode="###&quot;分&quot;"/>
    <numFmt numFmtId="179" formatCode="[h]:mm"/>
    <numFmt numFmtId="180" formatCode="[h]:m:m"/>
    <numFmt numFmtId="181" formatCode="[h]:m&quot;時間&quot;m&quot;分&quot;"/>
    <numFmt numFmtId="182" formatCode="[h]&quot;時間:&quot;m&quot;分&quot;"/>
    <numFmt numFmtId="183" formatCode="[h]m&quot;時間&quot;m&quot;分&quot;"/>
    <numFmt numFmtId="184" formatCode="[h]&quot;時間&quot;m&quot;分&quot;m"/>
    <numFmt numFmtId="185" formatCode="[h]&quot;時間&quot;m&quot;分&quot;"/>
    <numFmt numFmtId="186" formatCode="h&quot;時間&quot;mm&quot;分&quot;;@"/>
    <numFmt numFmtId="187" formatCode="h&quot;時間&quot;m&quot;分&quot;"/>
    <numFmt numFmtId="188" formatCode="[h]&quot;時間&quot;mm&quot;分&quot;"/>
    <numFmt numFmtId="189" formatCode="h&quot;時間&quot;"/>
    <numFmt numFmtId="190" formatCode="h&quot;時間&quot;mm&quot;分&quot;"/>
    <numFmt numFmtId="191" formatCode="###"/>
    <numFmt numFmtId="192" formatCode="[$-F400]h:mm:ss\ AM/PM"/>
    <numFmt numFmtId="193" formatCode="\8&quot;時&quot;&quot;間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.5"/>
      <name val="ＭＳ 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86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8" fontId="0" fillId="0" borderId="1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89" fontId="0" fillId="0" borderId="15" xfId="0" applyNumberFormat="1" applyBorder="1" applyAlignment="1">
      <alignment vertical="center" shrinkToFit="1"/>
    </xf>
    <xf numFmtId="0" fontId="1" fillId="0" borderId="20" xfId="0" applyFont="1" applyBorder="1" applyAlignment="1">
      <alignment horizontal="center" vertical="center" wrapText="1"/>
    </xf>
    <xf numFmtId="190" fontId="0" fillId="0" borderId="13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86" fontId="0" fillId="0" borderId="22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90" fontId="0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91" fontId="0" fillId="0" borderId="30" xfId="0" applyNumberFormat="1" applyBorder="1" applyAlignment="1">
      <alignment horizontal="left" vertical="center"/>
    </xf>
    <xf numFmtId="191" fontId="0" fillId="0" borderId="17" xfId="0" applyNumberFormat="1" applyBorder="1" applyAlignment="1">
      <alignment horizontal="left" vertical="center"/>
    </xf>
    <xf numFmtId="191" fontId="0" fillId="0" borderId="31" xfId="0" applyNumberFormat="1" applyBorder="1" applyAlignment="1">
      <alignment horizontal="left" vertical="center"/>
    </xf>
    <xf numFmtId="191" fontId="0" fillId="0" borderId="15" xfId="0" applyNumberFormat="1" applyBorder="1" applyAlignment="1">
      <alignment horizontal="left" vertical="center"/>
    </xf>
    <xf numFmtId="191" fontId="0" fillId="0" borderId="18" xfId="0" applyNumberFormat="1" applyBorder="1" applyAlignment="1">
      <alignment horizontal="left" vertical="center"/>
    </xf>
    <xf numFmtId="191" fontId="0" fillId="0" borderId="27" xfId="0" applyNumberForma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9" fontId="50" fillId="0" borderId="15" xfId="0" applyNumberFormat="1" applyFont="1" applyBorder="1" applyAlignment="1">
      <alignment vertical="center" shrinkToFit="1"/>
    </xf>
    <xf numFmtId="0" fontId="51" fillId="0" borderId="23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176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/>
    <dxf>
      <numFmt numFmtId="193" formatCode="\8&quot;時&quot;&quot;間&quot;"/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2457450" cy="704850"/>
    <xdr:sp>
      <xdr:nvSpPr>
        <xdr:cNvPr id="1" name="AutoShape 247"/>
        <xdr:cNvSpPr>
          <a:spLocks/>
        </xdr:cNvSpPr>
      </xdr:nvSpPr>
      <xdr:spPr>
        <a:xfrm>
          <a:off x="19050" y="57150"/>
          <a:ext cx="2457450" cy="704850"/>
        </a:xfrm>
        <a:prstGeom prst="wedgeRoundRectCallout">
          <a:avLst>
            <a:gd name="adj1" fmla="val -38083"/>
            <a:gd name="adj2" fmla="val 59384"/>
          </a:avLst>
        </a:prstGeom>
        <a:solidFill>
          <a:srgbClr val="FFFF00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このシートに入力すれば提出用のシートが自動的に作成されます。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提出用シート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を印刷して提出してください。</a:t>
          </a:r>
        </a:p>
      </xdr:txBody>
    </xdr:sp>
    <xdr:clientData/>
  </xdr:oneCellAnchor>
  <xdr:oneCellAnchor>
    <xdr:from>
      <xdr:col>5</xdr:col>
      <xdr:colOff>171450</xdr:colOff>
      <xdr:row>4</xdr:row>
      <xdr:rowOff>28575</xdr:rowOff>
    </xdr:from>
    <xdr:ext cx="1314450" cy="428625"/>
    <xdr:sp>
      <xdr:nvSpPr>
        <xdr:cNvPr id="2" name="AutoShape 247"/>
        <xdr:cNvSpPr>
          <a:spLocks/>
        </xdr:cNvSpPr>
      </xdr:nvSpPr>
      <xdr:spPr>
        <a:xfrm>
          <a:off x="1695450" y="923925"/>
          <a:ext cx="1314450" cy="428625"/>
        </a:xfrm>
        <a:prstGeom prst="wedgeRoundRectCallout">
          <a:avLst>
            <a:gd name="adj1" fmla="val 62097"/>
            <a:gd name="adj2" fmla="val 57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自動集計させるので，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入力しないこと！</a:t>
          </a:r>
        </a:p>
      </xdr:txBody>
    </xdr:sp>
    <xdr:clientData/>
  </xdr:oneCellAnchor>
  <xdr:oneCellAnchor>
    <xdr:from>
      <xdr:col>10</xdr:col>
      <xdr:colOff>400050</xdr:colOff>
      <xdr:row>0</xdr:row>
      <xdr:rowOff>238125</xdr:rowOff>
    </xdr:from>
    <xdr:ext cx="1390650" cy="428625"/>
    <xdr:sp>
      <xdr:nvSpPr>
        <xdr:cNvPr id="3" name="AutoShape 247"/>
        <xdr:cNvSpPr>
          <a:spLocks/>
        </xdr:cNvSpPr>
      </xdr:nvSpPr>
      <xdr:spPr>
        <a:xfrm>
          <a:off x="5257800" y="238125"/>
          <a:ext cx="1390650" cy="428625"/>
        </a:xfrm>
        <a:prstGeom prst="wedgeRoundRectCallout">
          <a:avLst>
            <a:gd name="adj1" fmla="val -77759"/>
            <a:gd name="adj2" fmla="val 48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学校名，職名，氏名を入力して下さい。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41</xdr:row>
      <xdr:rowOff>152400</xdr:rowOff>
    </xdr:from>
    <xdr:to>
      <xdr:col>10</xdr:col>
      <xdr:colOff>219075</xdr:colOff>
      <xdr:row>43</xdr:row>
      <xdr:rowOff>47625</xdr:rowOff>
    </xdr:to>
    <xdr:sp>
      <xdr:nvSpPr>
        <xdr:cNvPr id="1" name="円/楕円 3"/>
        <xdr:cNvSpPr>
          <a:spLocks/>
        </xdr:cNvSpPr>
      </xdr:nvSpPr>
      <xdr:spPr>
        <a:xfrm>
          <a:off x="4619625" y="9906000"/>
          <a:ext cx="97155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Zeros="0" tabSelected="1" zoomScalePageLayoutView="0" workbookViewId="0" topLeftCell="A1">
      <selection activeCell="I1" sqref="I1"/>
    </sheetView>
  </sheetViews>
  <sheetFormatPr defaultColWidth="9.00390625" defaultRowHeight="13.5"/>
  <cols>
    <col min="1" max="1" width="1.25" style="0" customWidth="1"/>
    <col min="2" max="2" width="3.75390625" style="0" customWidth="1"/>
    <col min="3" max="3" width="4.50390625" style="0" customWidth="1"/>
    <col min="4" max="4" width="7.25390625" style="0" customWidth="1"/>
    <col min="5" max="5" width="3.25390625" style="0" customWidth="1"/>
    <col min="6" max="6" width="7.25390625" style="0" customWidth="1"/>
    <col min="7" max="7" width="16.625" style="0" customWidth="1"/>
    <col min="8" max="8" width="6.125" style="0" customWidth="1"/>
    <col min="9" max="9" width="8.125" style="0" customWidth="1"/>
    <col min="10" max="10" width="5.625" style="0" customWidth="1"/>
    <col min="11" max="11" width="22.25390625" style="0" customWidth="1"/>
    <col min="12" max="12" width="2.125" style="0" customWidth="1"/>
  </cols>
  <sheetData>
    <row r="1" spans="11:12" ht="19.5" customHeight="1">
      <c r="K1" s="58" t="s">
        <v>23</v>
      </c>
      <c r="L1" s="58"/>
    </row>
    <row r="2" spans="2:12" ht="19.5" customHeight="1">
      <c r="B2" s="61" t="s">
        <v>9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12" customHeight="1"/>
    <row r="4" spans="8:12" ht="19.5" customHeight="1">
      <c r="H4" s="42" t="s">
        <v>37</v>
      </c>
      <c r="I4" s="70"/>
      <c r="J4" s="70"/>
      <c r="K4" s="40" t="s">
        <v>38</v>
      </c>
      <c r="L4" s="20"/>
    </row>
    <row r="5" spans="2:12" ht="19.5" customHeight="1">
      <c r="B5">
        <v>27</v>
      </c>
      <c r="C5" t="s">
        <v>7</v>
      </c>
      <c r="D5">
        <v>3</v>
      </c>
      <c r="E5" t="s">
        <v>8</v>
      </c>
      <c r="H5" s="18" t="s">
        <v>10</v>
      </c>
      <c r="I5" s="41"/>
      <c r="J5" s="1" t="s">
        <v>11</v>
      </c>
      <c r="K5" s="22"/>
      <c r="L5" t="s">
        <v>12</v>
      </c>
    </row>
    <row r="6" ht="13.5" customHeight="1" thickBot="1"/>
    <row r="7" spans="2:17" ht="16.5" customHeight="1">
      <c r="B7" s="67" t="s">
        <v>0</v>
      </c>
      <c r="C7" s="59" t="s">
        <v>1</v>
      </c>
      <c r="D7" s="59" t="s">
        <v>3</v>
      </c>
      <c r="E7" s="59"/>
      <c r="F7" s="59"/>
      <c r="G7" s="71" t="s">
        <v>4</v>
      </c>
      <c r="H7" s="59" t="s">
        <v>5</v>
      </c>
      <c r="I7" s="59"/>
      <c r="J7" s="59"/>
      <c r="K7" s="59"/>
      <c r="L7" s="60"/>
      <c r="Q7" s="25"/>
    </row>
    <row r="8" spans="2:14" ht="24" customHeight="1" thickBot="1">
      <c r="B8" s="68"/>
      <c r="C8" s="69"/>
      <c r="D8" s="69"/>
      <c r="E8" s="69"/>
      <c r="F8" s="69"/>
      <c r="G8" s="72"/>
      <c r="H8" s="16" t="s">
        <v>2</v>
      </c>
      <c r="I8" s="16" t="s">
        <v>6</v>
      </c>
      <c r="J8" s="38" t="s">
        <v>36</v>
      </c>
      <c r="K8" s="54" t="s">
        <v>18</v>
      </c>
      <c r="L8" s="55"/>
      <c r="N8" s="25"/>
    </row>
    <row r="9" spans="2:12" ht="18" customHeight="1">
      <c r="B9" s="5">
        <v>1</v>
      </c>
      <c r="C9" s="3" t="s">
        <v>0</v>
      </c>
      <c r="D9" s="8"/>
      <c r="E9" s="11" t="s">
        <v>14</v>
      </c>
      <c r="F9" s="10"/>
      <c r="G9" s="6">
        <f aca="true" t="shared" si="0" ref="G9:G39">MAX(F9-D9-TIME(0,H9,0)-I9-J9,0)</f>
        <v>0</v>
      </c>
      <c r="H9" s="7"/>
      <c r="I9" s="17"/>
      <c r="J9" s="15"/>
      <c r="K9" s="56"/>
      <c r="L9" s="57"/>
    </row>
    <row r="10" spans="2:12" ht="18" customHeight="1">
      <c r="B10" s="2">
        <v>2</v>
      </c>
      <c r="C10" s="31" t="str">
        <f>IF(C9="日","月",IF(C9="月","火",IF(C9="火","水",IF(C9="水","木",IF(C9="木","金",IF(C9="金","土","日"))))))</f>
        <v>月</v>
      </c>
      <c r="D10" s="9"/>
      <c r="E10" s="12" t="s">
        <v>15</v>
      </c>
      <c r="F10" s="10"/>
      <c r="G10" s="6">
        <f t="shared" si="0"/>
        <v>0</v>
      </c>
      <c r="H10" s="4"/>
      <c r="I10" s="17">
        <v>0.3229166666666667</v>
      </c>
      <c r="J10" s="15"/>
      <c r="K10" s="50"/>
      <c r="L10" s="51"/>
    </row>
    <row r="11" spans="2:12" ht="18" customHeight="1">
      <c r="B11" s="2">
        <v>3</v>
      </c>
      <c r="C11" s="31" t="str">
        <f>IF(C10="日","月",IF(C10="月","火",IF(C10="火","水",IF(C10="水","木",IF(C10="木","金",IF(C10="金","土","日"))))))</f>
        <v>火</v>
      </c>
      <c r="D11" s="9"/>
      <c r="E11" s="12" t="s">
        <v>15</v>
      </c>
      <c r="F11" s="10"/>
      <c r="G11" s="6">
        <f t="shared" si="0"/>
        <v>0</v>
      </c>
      <c r="H11" s="4"/>
      <c r="I11" s="17">
        <v>0.3229166666666667</v>
      </c>
      <c r="J11" s="15"/>
      <c r="K11" s="50"/>
      <c r="L11" s="51"/>
    </row>
    <row r="12" spans="2:12" ht="18" customHeight="1">
      <c r="B12" s="2">
        <v>4</v>
      </c>
      <c r="C12" s="31" t="str">
        <f aca="true" t="shared" si="1" ref="C12:C39">IF(C11="日","月",IF(C11="月","火",IF(C11="火","水",IF(C11="水","木",IF(C11="木","金",IF(C11="金","土","日"))))))</f>
        <v>水</v>
      </c>
      <c r="D12" s="9"/>
      <c r="E12" s="12" t="s">
        <v>15</v>
      </c>
      <c r="F12" s="10"/>
      <c r="G12" s="6">
        <f t="shared" si="0"/>
        <v>0</v>
      </c>
      <c r="H12" s="4"/>
      <c r="I12" s="17">
        <v>0.322916666666667</v>
      </c>
      <c r="J12" s="15"/>
      <c r="K12" s="50"/>
      <c r="L12" s="51"/>
    </row>
    <row r="13" spans="2:12" ht="18" customHeight="1">
      <c r="B13" s="2">
        <v>5</v>
      </c>
      <c r="C13" s="31" t="str">
        <f t="shared" si="1"/>
        <v>木</v>
      </c>
      <c r="D13" s="9"/>
      <c r="E13" s="12" t="s">
        <v>17</v>
      </c>
      <c r="F13" s="10"/>
      <c r="G13" s="6">
        <f t="shared" si="0"/>
        <v>0</v>
      </c>
      <c r="H13" s="4"/>
      <c r="I13" s="17">
        <v>0.322916666666667</v>
      </c>
      <c r="J13" s="15"/>
      <c r="K13" s="50"/>
      <c r="L13" s="51"/>
    </row>
    <row r="14" spans="2:12" ht="18" customHeight="1">
      <c r="B14" s="2">
        <v>6</v>
      </c>
      <c r="C14" s="31" t="str">
        <f t="shared" si="1"/>
        <v>金</v>
      </c>
      <c r="D14" s="9"/>
      <c r="E14" s="12" t="s">
        <v>17</v>
      </c>
      <c r="F14" s="10"/>
      <c r="G14" s="6">
        <f t="shared" si="0"/>
        <v>0</v>
      </c>
      <c r="H14" s="4"/>
      <c r="I14" s="17">
        <v>0.322916666666667</v>
      </c>
      <c r="J14" s="15"/>
      <c r="K14" s="50"/>
      <c r="L14" s="51"/>
    </row>
    <row r="15" spans="2:12" ht="18" customHeight="1">
      <c r="B15" s="2">
        <v>7</v>
      </c>
      <c r="C15" s="31" t="str">
        <f t="shared" si="1"/>
        <v>土</v>
      </c>
      <c r="D15" s="9"/>
      <c r="E15" s="12" t="s">
        <v>17</v>
      </c>
      <c r="F15" s="10"/>
      <c r="G15" s="6">
        <f t="shared" si="0"/>
        <v>0</v>
      </c>
      <c r="H15" s="4"/>
      <c r="I15" s="17"/>
      <c r="J15" s="15"/>
      <c r="K15" s="50"/>
      <c r="L15" s="51"/>
    </row>
    <row r="16" spans="2:12" ht="18" customHeight="1">
      <c r="B16" s="2">
        <v>8</v>
      </c>
      <c r="C16" s="31" t="str">
        <f t="shared" si="1"/>
        <v>日</v>
      </c>
      <c r="D16" s="9"/>
      <c r="E16" s="12" t="s">
        <v>17</v>
      </c>
      <c r="F16" s="10"/>
      <c r="G16" s="6">
        <f t="shared" si="0"/>
        <v>0</v>
      </c>
      <c r="H16" s="4"/>
      <c r="I16" s="17"/>
      <c r="J16" s="15"/>
      <c r="K16" s="50"/>
      <c r="L16" s="51"/>
    </row>
    <row r="17" spans="2:12" ht="18" customHeight="1">
      <c r="B17" s="2">
        <v>9</v>
      </c>
      <c r="C17" s="31" t="str">
        <f t="shared" si="1"/>
        <v>月</v>
      </c>
      <c r="D17" s="9"/>
      <c r="E17" s="12" t="s">
        <v>17</v>
      </c>
      <c r="F17" s="10"/>
      <c r="G17" s="6">
        <f t="shared" si="0"/>
        <v>0</v>
      </c>
      <c r="H17" s="4"/>
      <c r="I17" s="17">
        <v>0.322916666666667</v>
      </c>
      <c r="J17" s="15"/>
      <c r="K17" s="50"/>
      <c r="L17" s="51"/>
    </row>
    <row r="18" spans="2:12" ht="18" customHeight="1">
      <c r="B18" s="2">
        <v>10</v>
      </c>
      <c r="C18" s="31" t="str">
        <f t="shared" si="1"/>
        <v>火</v>
      </c>
      <c r="D18" s="9"/>
      <c r="E18" s="12" t="s">
        <v>17</v>
      </c>
      <c r="F18" s="10"/>
      <c r="G18" s="6">
        <f t="shared" si="0"/>
        <v>0</v>
      </c>
      <c r="H18" s="4"/>
      <c r="I18" s="17">
        <v>0.322916666666667</v>
      </c>
      <c r="J18" s="15"/>
      <c r="K18" s="50"/>
      <c r="L18" s="51"/>
    </row>
    <row r="19" spans="2:12" ht="18" customHeight="1">
      <c r="B19" s="2">
        <v>11</v>
      </c>
      <c r="C19" s="31" t="str">
        <f t="shared" si="1"/>
        <v>水</v>
      </c>
      <c r="D19" s="9"/>
      <c r="E19" s="12" t="s">
        <v>17</v>
      </c>
      <c r="F19" s="10"/>
      <c r="G19" s="6">
        <f t="shared" si="0"/>
        <v>0</v>
      </c>
      <c r="H19" s="4"/>
      <c r="I19" s="17">
        <v>0.3229166666666667</v>
      </c>
      <c r="J19" s="15"/>
      <c r="K19" s="50"/>
      <c r="L19" s="51"/>
    </row>
    <row r="20" spans="2:12" ht="18" customHeight="1">
      <c r="B20" s="2">
        <v>12</v>
      </c>
      <c r="C20" s="31" t="str">
        <f t="shared" si="1"/>
        <v>木</v>
      </c>
      <c r="D20" s="9"/>
      <c r="E20" s="12" t="s">
        <v>17</v>
      </c>
      <c r="F20" s="10"/>
      <c r="G20" s="6">
        <f t="shared" si="0"/>
        <v>0</v>
      </c>
      <c r="H20" s="4"/>
      <c r="I20" s="17">
        <v>0.322916666666667</v>
      </c>
      <c r="J20" s="15"/>
      <c r="K20" s="50"/>
      <c r="L20" s="51"/>
    </row>
    <row r="21" spans="2:12" ht="18" customHeight="1">
      <c r="B21" s="2">
        <v>13</v>
      </c>
      <c r="C21" s="31" t="str">
        <f t="shared" si="1"/>
        <v>金</v>
      </c>
      <c r="D21" s="9"/>
      <c r="E21" s="12" t="s">
        <v>17</v>
      </c>
      <c r="F21" s="10"/>
      <c r="G21" s="6">
        <f t="shared" si="0"/>
        <v>0</v>
      </c>
      <c r="H21" s="4"/>
      <c r="I21" s="17">
        <v>0.322916666666667</v>
      </c>
      <c r="J21" s="15"/>
      <c r="K21" s="50"/>
      <c r="L21" s="51"/>
    </row>
    <row r="22" spans="2:12" ht="18" customHeight="1">
      <c r="B22" s="2">
        <v>14</v>
      </c>
      <c r="C22" s="31" t="str">
        <f t="shared" si="1"/>
        <v>土</v>
      </c>
      <c r="D22" s="9"/>
      <c r="E22" s="12" t="s">
        <v>17</v>
      </c>
      <c r="F22" s="10"/>
      <c r="G22" s="6">
        <f t="shared" si="0"/>
        <v>0</v>
      </c>
      <c r="H22" s="4"/>
      <c r="I22" s="17"/>
      <c r="J22" s="15"/>
      <c r="K22" s="50"/>
      <c r="L22" s="51"/>
    </row>
    <row r="23" spans="2:12" ht="18" customHeight="1">
      <c r="B23" s="2">
        <v>15</v>
      </c>
      <c r="C23" s="31" t="str">
        <f t="shared" si="1"/>
        <v>日</v>
      </c>
      <c r="D23" s="9"/>
      <c r="E23" s="12" t="s">
        <v>17</v>
      </c>
      <c r="F23" s="10"/>
      <c r="G23" s="6">
        <f t="shared" si="0"/>
        <v>0</v>
      </c>
      <c r="H23" s="4"/>
      <c r="I23" s="17"/>
      <c r="J23" s="15"/>
      <c r="K23" s="52"/>
      <c r="L23" s="53"/>
    </row>
    <row r="24" spans="2:12" ht="18" customHeight="1">
      <c r="B24" s="2">
        <v>16</v>
      </c>
      <c r="C24" s="31" t="str">
        <f t="shared" si="1"/>
        <v>月</v>
      </c>
      <c r="D24" s="9"/>
      <c r="E24" s="12" t="s">
        <v>17</v>
      </c>
      <c r="F24" s="10"/>
      <c r="G24" s="6">
        <f t="shared" si="0"/>
        <v>0</v>
      </c>
      <c r="H24" s="4"/>
      <c r="I24" s="17">
        <v>0.322916666666667</v>
      </c>
      <c r="J24" s="15"/>
      <c r="K24" s="50"/>
      <c r="L24" s="51"/>
    </row>
    <row r="25" spans="2:12" ht="18" customHeight="1">
      <c r="B25" s="2">
        <v>17</v>
      </c>
      <c r="C25" s="31" t="str">
        <f t="shared" si="1"/>
        <v>火</v>
      </c>
      <c r="D25" s="9"/>
      <c r="E25" s="12" t="s">
        <v>17</v>
      </c>
      <c r="F25" s="10"/>
      <c r="G25" s="6">
        <f t="shared" si="0"/>
        <v>0</v>
      </c>
      <c r="H25" s="4"/>
      <c r="I25" s="17">
        <v>0.322916666666667</v>
      </c>
      <c r="J25" s="15"/>
      <c r="K25" s="50"/>
      <c r="L25" s="51"/>
    </row>
    <row r="26" spans="2:12" ht="18" customHeight="1">
      <c r="B26" s="2">
        <v>18</v>
      </c>
      <c r="C26" s="31" t="str">
        <f t="shared" si="1"/>
        <v>水</v>
      </c>
      <c r="D26" s="9"/>
      <c r="E26" s="12" t="s">
        <v>17</v>
      </c>
      <c r="F26" s="10"/>
      <c r="G26" s="6">
        <f t="shared" si="0"/>
        <v>0</v>
      </c>
      <c r="H26" s="4"/>
      <c r="I26" s="17">
        <v>0.322916666666667</v>
      </c>
      <c r="J26" s="15"/>
      <c r="K26" s="52"/>
      <c r="L26" s="53"/>
    </row>
    <row r="27" spans="2:12" ht="18" customHeight="1">
      <c r="B27" s="2">
        <v>19</v>
      </c>
      <c r="C27" s="31" t="str">
        <f t="shared" si="1"/>
        <v>木</v>
      </c>
      <c r="D27" s="9"/>
      <c r="E27" s="12" t="s">
        <v>17</v>
      </c>
      <c r="F27" s="10"/>
      <c r="G27" s="6">
        <f t="shared" si="0"/>
        <v>0</v>
      </c>
      <c r="H27" s="4"/>
      <c r="I27" s="17">
        <v>0.322916666666667</v>
      </c>
      <c r="J27" s="15"/>
      <c r="K27" s="50"/>
      <c r="L27" s="51"/>
    </row>
    <row r="28" spans="2:12" ht="18" customHeight="1">
      <c r="B28" s="2">
        <v>20</v>
      </c>
      <c r="C28" s="31" t="str">
        <f t="shared" si="1"/>
        <v>金</v>
      </c>
      <c r="D28" s="9"/>
      <c r="E28" s="12" t="s">
        <v>17</v>
      </c>
      <c r="F28" s="10"/>
      <c r="G28" s="6">
        <f t="shared" si="0"/>
        <v>0</v>
      </c>
      <c r="H28" s="4"/>
      <c r="I28" s="17">
        <v>0.322916666666667</v>
      </c>
      <c r="J28" s="15"/>
      <c r="K28" s="50"/>
      <c r="L28" s="51"/>
    </row>
    <row r="29" spans="2:12" ht="18" customHeight="1">
      <c r="B29" s="2">
        <v>21</v>
      </c>
      <c r="C29" s="31" t="str">
        <f t="shared" si="1"/>
        <v>土</v>
      </c>
      <c r="D29" s="9"/>
      <c r="E29" s="12" t="s">
        <v>17</v>
      </c>
      <c r="F29" s="10"/>
      <c r="G29" s="6">
        <f t="shared" si="0"/>
        <v>0</v>
      </c>
      <c r="H29" s="4"/>
      <c r="I29" s="17"/>
      <c r="J29" s="15"/>
      <c r="K29" s="50" t="s">
        <v>40</v>
      </c>
      <c r="L29" s="51"/>
    </row>
    <row r="30" spans="2:12" ht="18" customHeight="1">
      <c r="B30" s="2">
        <v>22</v>
      </c>
      <c r="C30" s="31" t="str">
        <f t="shared" si="1"/>
        <v>日</v>
      </c>
      <c r="D30" s="9"/>
      <c r="E30" s="12" t="s">
        <v>17</v>
      </c>
      <c r="F30" s="10"/>
      <c r="G30" s="6">
        <f t="shared" si="0"/>
        <v>0</v>
      </c>
      <c r="H30" s="4"/>
      <c r="I30" s="17"/>
      <c r="J30" s="15"/>
      <c r="K30" s="50"/>
      <c r="L30" s="51"/>
    </row>
    <row r="31" spans="2:12" ht="18" customHeight="1">
      <c r="B31" s="2">
        <v>23</v>
      </c>
      <c r="C31" s="31" t="str">
        <f t="shared" si="1"/>
        <v>月</v>
      </c>
      <c r="D31" s="9"/>
      <c r="E31" s="12" t="s">
        <v>17</v>
      </c>
      <c r="F31" s="10"/>
      <c r="G31" s="6">
        <f t="shared" si="0"/>
        <v>0</v>
      </c>
      <c r="H31" s="4"/>
      <c r="I31" s="17">
        <v>0.322916666666667</v>
      </c>
      <c r="J31" s="15"/>
      <c r="K31" s="50"/>
      <c r="L31" s="51"/>
    </row>
    <row r="32" spans="2:12" ht="18" customHeight="1">
      <c r="B32" s="2">
        <v>24</v>
      </c>
      <c r="C32" s="31" t="str">
        <f t="shared" si="1"/>
        <v>火</v>
      </c>
      <c r="D32" s="9"/>
      <c r="E32" s="12" t="s">
        <v>17</v>
      </c>
      <c r="F32" s="10"/>
      <c r="G32" s="6">
        <f t="shared" si="0"/>
        <v>0</v>
      </c>
      <c r="H32" s="4"/>
      <c r="I32" s="17">
        <v>0.322916666666667</v>
      </c>
      <c r="J32" s="15"/>
      <c r="K32" s="50"/>
      <c r="L32" s="51"/>
    </row>
    <row r="33" spans="2:12" ht="18" customHeight="1">
      <c r="B33" s="2">
        <v>25</v>
      </c>
      <c r="C33" s="31" t="str">
        <f t="shared" si="1"/>
        <v>水</v>
      </c>
      <c r="D33" s="9"/>
      <c r="E33" s="12" t="s">
        <v>17</v>
      </c>
      <c r="F33" s="10"/>
      <c r="G33" s="6">
        <f t="shared" si="0"/>
        <v>0</v>
      </c>
      <c r="H33" s="4"/>
      <c r="I33" s="17">
        <v>0.322916666666667</v>
      </c>
      <c r="J33" s="15"/>
      <c r="K33" s="50"/>
      <c r="L33" s="51"/>
    </row>
    <row r="34" spans="2:12" ht="18" customHeight="1">
      <c r="B34" s="2">
        <v>26</v>
      </c>
      <c r="C34" s="31" t="str">
        <f t="shared" si="1"/>
        <v>木</v>
      </c>
      <c r="D34" s="9"/>
      <c r="E34" s="12" t="s">
        <v>17</v>
      </c>
      <c r="F34" s="10"/>
      <c r="G34" s="6">
        <f t="shared" si="0"/>
        <v>0</v>
      </c>
      <c r="H34" s="4"/>
      <c r="I34" s="17">
        <v>0.322916666666667</v>
      </c>
      <c r="J34" s="15"/>
      <c r="K34" s="52"/>
      <c r="L34" s="53"/>
    </row>
    <row r="35" spans="2:12" ht="18" customHeight="1">
      <c r="B35" s="2">
        <v>27</v>
      </c>
      <c r="C35" s="31" t="str">
        <f t="shared" si="1"/>
        <v>金</v>
      </c>
      <c r="D35" s="9"/>
      <c r="E35" s="12" t="s">
        <v>17</v>
      </c>
      <c r="F35" s="10"/>
      <c r="G35" s="6">
        <f t="shared" si="0"/>
        <v>0</v>
      </c>
      <c r="H35" s="4"/>
      <c r="I35" s="17">
        <v>0.322916666666667</v>
      </c>
      <c r="J35" s="15"/>
      <c r="K35" s="50"/>
      <c r="L35" s="51"/>
    </row>
    <row r="36" spans="2:12" ht="18" customHeight="1">
      <c r="B36" s="2">
        <v>28</v>
      </c>
      <c r="C36" s="31" t="str">
        <f t="shared" si="1"/>
        <v>土</v>
      </c>
      <c r="D36" s="9"/>
      <c r="E36" s="12" t="s">
        <v>17</v>
      </c>
      <c r="F36" s="10"/>
      <c r="G36" s="6">
        <f t="shared" si="0"/>
        <v>0</v>
      </c>
      <c r="H36" s="4"/>
      <c r="I36" s="17"/>
      <c r="J36" s="15"/>
      <c r="K36" s="50"/>
      <c r="L36" s="51"/>
    </row>
    <row r="37" spans="2:12" ht="18" customHeight="1">
      <c r="B37" s="34">
        <v>29</v>
      </c>
      <c r="C37" s="31" t="str">
        <f t="shared" si="1"/>
        <v>日</v>
      </c>
      <c r="D37" s="103"/>
      <c r="E37" s="104" t="s">
        <v>17</v>
      </c>
      <c r="F37" s="46"/>
      <c r="G37" s="6">
        <f t="shared" si="0"/>
        <v>0</v>
      </c>
      <c r="H37" s="4"/>
      <c r="I37" s="17"/>
      <c r="J37" s="15"/>
      <c r="K37" s="52"/>
      <c r="L37" s="53"/>
    </row>
    <row r="38" spans="2:12" ht="18" customHeight="1">
      <c r="B38" s="34">
        <v>30</v>
      </c>
      <c r="C38" s="31" t="str">
        <f t="shared" si="1"/>
        <v>月</v>
      </c>
      <c r="D38" s="103"/>
      <c r="E38" s="104" t="s">
        <v>17</v>
      </c>
      <c r="F38" s="46"/>
      <c r="G38" s="6">
        <f t="shared" si="0"/>
        <v>0</v>
      </c>
      <c r="H38" s="4"/>
      <c r="I38" s="17">
        <v>0.3229166666666667</v>
      </c>
      <c r="J38" s="15"/>
      <c r="K38" s="50"/>
      <c r="L38" s="51"/>
    </row>
    <row r="39" spans="2:12" ht="18.75" customHeight="1" thickBot="1">
      <c r="B39" s="43">
        <v>31</v>
      </c>
      <c r="C39" s="31" t="str">
        <f t="shared" si="1"/>
        <v>火</v>
      </c>
      <c r="D39" s="44"/>
      <c r="E39" s="45" t="s">
        <v>17</v>
      </c>
      <c r="F39" s="46"/>
      <c r="G39" s="47">
        <f t="shared" si="0"/>
        <v>0</v>
      </c>
      <c r="H39" s="48"/>
      <c r="I39" s="49">
        <v>0.3229166666666667</v>
      </c>
      <c r="J39" s="100"/>
      <c r="K39" s="101"/>
      <c r="L39" s="102"/>
    </row>
    <row r="40" spans="2:12" ht="18" customHeight="1" thickBot="1">
      <c r="B40" s="62" t="s">
        <v>13</v>
      </c>
      <c r="C40" s="63"/>
      <c r="D40" s="63"/>
      <c r="E40" s="63"/>
      <c r="F40" s="63"/>
      <c r="G40" s="13">
        <f>SUM(G9:G39)</f>
        <v>0</v>
      </c>
      <c r="H40" s="64"/>
      <c r="I40" s="65"/>
      <c r="J40" s="65"/>
      <c r="K40" s="65"/>
      <c r="L40" s="66"/>
    </row>
    <row r="41" ht="10.5" customHeight="1"/>
    <row r="42" spans="2:12" ht="15" customHeight="1">
      <c r="B42" s="19" t="s">
        <v>16</v>
      </c>
      <c r="C42" s="19" t="s">
        <v>20</v>
      </c>
      <c r="D42" s="14"/>
      <c r="E42" s="14"/>
      <c r="F42" s="14"/>
      <c r="G42" s="14"/>
      <c r="H42" s="14"/>
      <c r="I42" s="14"/>
      <c r="J42" s="14"/>
      <c r="K42" s="14"/>
      <c r="L42" s="14"/>
    </row>
    <row r="43" spans="2:12" ht="15" customHeight="1">
      <c r="B43" s="14"/>
      <c r="C43" s="19" t="s">
        <v>19</v>
      </c>
      <c r="D43" s="14"/>
      <c r="E43" s="14"/>
      <c r="F43" s="14"/>
      <c r="G43" s="14"/>
      <c r="H43" s="14"/>
      <c r="I43" s="14"/>
      <c r="J43" s="14"/>
      <c r="K43" s="14"/>
      <c r="L43" s="14"/>
    </row>
    <row r="44" spans="2:3" ht="15" customHeight="1">
      <c r="B44" t="s">
        <v>16</v>
      </c>
      <c r="C44" s="19" t="s">
        <v>22</v>
      </c>
    </row>
    <row r="45" ht="15" customHeight="1">
      <c r="C45" s="19" t="s">
        <v>21</v>
      </c>
    </row>
    <row r="46" spans="2:12" ht="19.5" customHeight="1">
      <c r="B46" s="14"/>
      <c r="C46" s="19"/>
      <c r="D46" s="14"/>
      <c r="E46" s="14"/>
      <c r="F46" s="14"/>
      <c r="G46" s="14"/>
      <c r="H46" s="14"/>
      <c r="I46" s="14"/>
      <c r="J46" s="14"/>
      <c r="K46" s="14"/>
      <c r="L46" s="14"/>
    </row>
    <row r="47" spans="3:12" ht="19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ht="19.5" customHeight="1">
      <c r="C48" s="19"/>
    </row>
  </sheetData>
  <sheetProtection/>
  <mergeCells count="42">
    <mergeCell ref="K1:L1"/>
    <mergeCell ref="H7:L7"/>
    <mergeCell ref="B2:L2"/>
    <mergeCell ref="B40:F40"/>
    <mergeCell ref="H40:L40"/>
    <mergeCell ref="B7:B8"/>
    <mergeCell ref="C7:C8"/>
    <mergeCell ref="D7:F8"/>
    <mergeCell ref="I4:J4"/>
    <mergeCell ref="G7:G8"/>
    <mergeCell ref="K12:L12"/>
    <mergeCell ref="K13:L13"/>
    <mergeCell ref="K14:L14"/>
    <mergeCell ref="K15:L15"/>
    <mergeCell ref="K8:L8"/>
    <mergeCell ref="K9:L9"/>
    <mergeCell ref="K10:L10"/>
    <mergeCell ref="K11:L11"/>
    <mergeCell ref="K20:L20"/>
    <mergeCell ref="K21:L21"/>
    <mergeCell ref="K22:L22"/>
    <mergeCell ref="K23:L23"/>
    <mergeCell ref="K16:L16"/>
    <mergeCell ref="K17:L17"/>
    <mergeCell ref="K18:L18"/>
    <mergeCell ref="K19:L19"/>
    <mergeCell ref="K28:L28"/>
    <mergeCell ref="K29:L29"/>
    <mergeCell ref="K30:L30"/>
    <mergeCell ref="K31:L31"/>
    <mergeCell ref="K24:L24"/>
    <mergeCell ref="K25:L25"/>
    <mergeCell ref="K26:L26"/>
    <mergeCell ref="K27:L27"/>
    <mergeCell ref="K36:L36"/>
    <mergeCell ref="K37:L37"/>
    <mergeCell ref="K38:L38"/>
    <mergeCell ref="K39:L39"/>
    <mergeCell ref="K32:L32"/>
    <mergeCell ref="K33:L33"/>
    <mergeCell ref="K34:L34"/>
    <mergeCell ref="K35:L35"/>
  </mergeCells>
  <conditionalFormatting sqref="J9:J39">
    <cfRule type="cellIs" priority="1" dxfId="2" operator="greaterThanOrEqual" stopIfTrue="1">
      <formula>0.322916666666667</formula>
    </cfRule>
  </conditionalFormatting>
  <dataValidations count="2">
    <dataValidation allowBlank="1" showInputMessage="1" showErrorMessage="1" imeMode="on" sqref="K9:L39 C9 H4:I5 K4:K5 J5"/>
    <dataValidation allowBlank="1" showInputMessage="1" showErrorMessage="1" imeMode="off" sqref="D5 B5 D9:D39 F9:J39"/>
  </dataValidations>
  <printOptions/>
  <pageMargins left="0.62" right="0.63" top="0.4" bottom="0.37" header="0.35" footer="0.28"/>
  <pageSetup horizontalDpi="400" verticalDpi="4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N51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2" width="3.375" style="0" customWidth="1"/>
    <col min="3" max="3" width="4.00390625" style="0" customWidth="1"/>
    <col min="4" max="4" width="8.125" style="0" customWidth="1"/>
    <col min="5" max="5" width="2.875" style="0" customWidth="1"/>
    <col min="6" max="6" width="14.375" style="0" customWidth="1"/>
    <col min="7" max="7" width="20.25390625" style="0" customWidth="1"/>
    <col min="8" max="8" width="4.625" style="0" customWidth="1"/>
    <col min="9" max="9" width="7.25390625" style="0" customWidth="1"/>
    <col min="10" max="10" width="2.25390625" style="0" customWidth="1"/>
    <col min="11" max="11" width="4.125" style="0" customWidth="1"/>
    <col min="12" max="12" width="9.375" style="0" customWidth="1"/>
    <col min="13" max="13" width="4.50390625" style="0" customWidth="1"/>
    <col min="14" max="14" width="5.625" style="0" customWidth="1"/>
  </cols>
  <sheetData>
    <row r="1" spans="1:7" ht="27" customHeight="1">
      <c r="A1" s="23"/>
      <c r="B1" s="23"/>
      <c r="G1" s="24" t="s">
        <v>24</v>
      </c>
    </row>
    <row r="2" spans="1:14" ht="13.5">
      <c r="A2" s="23"/>
      <c r="B2" s="23"/>
      <c r="C2" s="25"/>
      <c r="D2" s="25"/>
      <c r="E2" s="25"/>
      <c r="F2" s="25"/>
      <c r="G2" s="25"/>
      <c r="H2" s="73" t="s">
        <v>39</v>
      </c>
      <c r="I2" s="73"/>
      <c r="J2" s="73">
        <f>'入力用'!I4</f>
        <v>0</v>
      </c>
      <c r="K2" s="73"/>
      <c r="L2" s="73"/>
      <c r="M2" s="39" t="s">
        <v>38</v>
      </c>
      <c r="N2" s="25"/>
    </row>
    <row r="3" spans="1:14" ht="13.5">
      <c r="A3" s="25">
        <f>'入力用'!B5</f>
        <v>27</v>
      </c>
      <c r="B3" s="25" t="s">
        <v>7</v>
      </c>
      <c r="C3" s="25">
        <f>'入力用'!D5</f>
        <v>3</v>
      </c>
      <c r="D3" s="25" t="s">
        <v>8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>
      <c r="A4" s="25"/>
      <c r="B4" s="25"/>
      <c r="C4" s="25"/>
      <c r="D4" s="25"/>
      <c r="E4" s="25"/>
      <c r="F4" s="25"/>
      <c r="G4" s="25"/>
      <c r="H4" s="26" t="s">
        <v>10</v>
      </c>
      <c r="I4" s="29">
        <f>'入力用'!I5</f>
        <v>0</v>
      </c>
      <c r="J4" s="25"/>
      <c r="K4" s="26" t="s">
        <v>11</v>
      </c>
      <c r="L4" s="73">
        <f>'入力用'!K5</f>
        <v>0</v>
      </c>
      <c r="M4" s="73"/>
      <c r="N4" s="28" t="s">
        <v>12</v>
      </c>
    </row>
    <row r="5" spans="1:14" ht="14.2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7.25" customHeight="1">
      <c r="A6" s="74" t="s">
        <v>0</v>
      </c>
      <c r="B6" s="76" t="s">
        <v>1</v>
      </c>
      <c r="C6" s="78" t="s">
        <v>3</v>
      </c>
      <c r="D6" s="79"/>
      <c r="E6" s="79"/>
      <c r="F6" s="80"/>
      <c r="G6" s="84" t="s">
        <v>25</v>
      </c>
      <c r="H6" s="78" t="s">
        <v>26</v>
      </c>
      <c r="I6" s="79"/>
      <c r="J6" s="79"/>
      <c r="K6" s="79"/>
      <c r="L6" s="79"/>
      <c r="M6" s="79"/>
      <c r="N6" s="86"/>
    </row>
    <row r="7" spans="1:14" ht="18" customHeight="1" thickBot="1">
      <c r="A7" s="75"/>
      <c r="B7" s="77"/>
      <c r="C7" s="81"/>
      <c r="D7" s="82"/>
      <c r="E7" s="82"/>
      <c r="F7" s="83"/>
      <c r="G7" s="85"/>
      <c r="H7" s="81"/>
      <c r="I7" s="82"/>
      <c r="J7" s="82"/>
      <c r="K7" s="82"/>
      <c r="L7" s="82"/>
      <c r="M7" s="82"/>
      <c r="N7" s="87"/>
    </row>
    <row r="8" spans="1:14" ht="19.5" customHeight="1">
      <c r="A8" s="30">
        <v>1</v>
      </c>
      <c r="B8" s="31" t="str">
        <f>'入力用'!C9</f>
        <v>日</v>
      </c>
      <c r="C8" s="88">
        <f>IF('入力用'!D9=0,"",'入力用'!D9)</f>
      </c>
      <c r="D8" s="89"/>
      <c r="E8" s="27" t="s">
        <v>27</v>
      </c>
      <c r="F8" s="32">
        <f>IF('入力用'!F9=0,"",'入力用'!F9)</f>
      </c>
      <c r="G8" s="33">
        <f>IF('入力用'!G9=0,"",'入力用'!G9)</f>
      </c>
      <c r="H8" s="90">
        <f>'入力用'!K9</f>
        <v>0</v>
      </c>
      <c r="I8" s="91"/>
      <c r="J8" s="91"/>
      <c r="K8" s="91"/>
      <c r="L8" s="91"/>
      <c r="M8" s="91"/>
      <c r="N8" s="92"/>
    </row>
    <row r="9" spans="1:14" ht="19.5" customHeight="1">
      <c r="A9" s="34">
        <v>2</v>
      </c>
      <c r="B9" s="31" t="str">
        <f>IF(B8="日","月",IF(B8="月","火",IF(B8="火","水",IF(B8="水","木",IF(B8="木","金",IF(B8="金","土","日"))))))</f>
        <v>月</v>
      </c>
      <c r="C9" s="88">
        <f>IF('入力用'!D10=0,"",'入力用'!D10)</f>
      </c>
      <c r="D9" s="89"/>
      <c r="E9" s="12" t="s">
        <v>27</v>
      </c>
      <c r="F9" s="32">
        <f>IF('入力用'!F10=0,"",'入力用'!F10)</f>
      </c>
      <c r="G9" s="33">
        <f>IF('入力用'!G10=0,"",'入力用'!G10)</f>
      </c>
      <c r="H9" s="93">
        <f>'入力用'!K10</f>
        <v>0</v>
      </c>
      <c r="I9" s="94"/>
      <c r="J9" s="94"/>
      <c r="K9" s="94"/>
      <c r="L9" s="94"/>
      <c r="M9" s="94"/>
      <c r="N9" s="95"/>
    </row>
    <row r="10" spans="1:14" ht="19.5" customHeight="1">
      <c r="A10" s="34">
        <v>3</v>
      </c>
      <c r="B10" s="31" t="str">
        <f aca="true" t="shared" si="0" ref="B10:B38">IF(B9="日","月",IF(B9="月","火",IF(B9="火","水",IF(B9="水","木",IF(B9="木","金",IF(B9="金","土","日"))))))</f>
        <v>火</v>
      </c>
      <c r="C10" s="88">
        <f>IF('入力用'!D11=0,"",'入力用'!D11)</f>
      </c>
      <c r="D10" s="89"/>
      <c r="E10" s="12" t="s">
        <v>27</v>
      </c>
      <c r="F10" s="32">
        <f>IF('入力用'!F11=0,"",'入力用'!F11)</f>
      </c>
      <c r="G10" s="33">
        <f>IF('入力用'!G11=0,"",'入力用'!G11)</f>
      </c>
      <c r="H10" s="93">
        <f>'入力用'!K11</f>
        <v>0</v>
      </c>
      <c r="I10" s="94"/>
      <c r="J10" s="94"/>
      <c r="K10" s="94"/>
      <c r="L10" s="94"/>
      <c r="M10" s="94"/>
      <c r="N10" s="95"/>
    </row>
    <row r="11" spans="1:14" ht="19.5" customHeight="1">
      <c r="A11" s="34">
        <v>4</v>
      </c>
      <c r="B11" s="31" t="str">
        <f t="shared" si="0"/>
        <v>水</v>
      </c>
      <c r="C11" s="88">
        <f>IF('入力用'!D12=0,"",'入力用'!D12)</f>
      </c>
      <c r="D11" s="89"/>
      <c r="E11" s="12" t="s">
        <v>27</v>
      </c>
      <c r="F11" s="32">
        <f>IF('入力用'!F12=0,"",'入力用'!F12)</f>
      </c>
      <c r="G11" s="33">
        <f>IF('入力用'!G12=0,"",'入力用'!G12)</f>
      </c>
      <c r="H11" s="93">
        <f>'入力用'!K12</f>
        <v>0</v>
      </c>
      <c r="I11" s="94"/>
      <c r="J11" s="94"/>
      <c r="K11" s="94"/>
      <c r="L11" s="94"/>
      <c r="M11" s="94"/>
      <c r="N11" s="95"/>
    </row>
    <row r="12" spans="1:14" ht="19.5" customHeight="1">
      <c r="A12" s="34">
        <v>5</v>
      </c>
      <c r="B12" s="31" t="str">
        <f t="shared" si="0"/>
        <v>木</v>
      </c>
      <c r="C12" s="88">
        <f>IF('入力用'!D13=0,"",'入力用'!D13)</f>
      </c>
      <c r="D12" s="89"/>
      <c r="E12" s="12" t="s">
        <v>27</v>
      </c>
      <c r="F12" s="32">
        <f>IF('入力用'!F13=0,"",'入力用'!F13)</f>
      </c>
      <c r="G12" s="33">
        <f>IF('入力用'!G13=0,"",'入力用'!G13)</f>
      </c>
      <c r="H12" s="93">
        <f>'入力用'!K13</f>
        <v>0</v>
      </c>
      <c r="I12" s="94"/>
      <c r="J12" s="94"/>
      <c r="K12" s="94"/>
      <c r="L12" s="94"/>
      <c r="M12" s="94"/>
      <c r="N12" s="95"/>
    </row>
    <row r="13" spans="1:14" ht="19.5" customHeight="1">
      <c r="A13" s="34">
        <v>6</v>
      </c>
      <c r="B13" s="31" t="str">
        <f t="shared" si="0"/>
        <v>金</v>
      </c>
      <c r="C13" s="88">
        <f>IF('入力用'!D14=0,"",'入力用'!D14)</f>
      </c>
      <c r="D13" s="89"/>
      <c r="E13" s="12" t="s">
        <v>28</v>
      </c>
      <c r="F13" s="32">
        <f>IF('入力用'!F14=0,"",'入力用'!F14)</f>
      </c>
      <c r="G13" s="33">
        <f>IF('入力用'!G14=0,"",'入力用'!G14)</f>
      </c>
      <c r="H13" s="93">
        <f>'入力用'!K14</f>
        <v>0</v>
      </c>
      <c r="I13" s="94"/>
      <c r="J13" s="94"/>
      <c r="K13" s="94"/>
      <c r="L13" s="94"/>
      <c r="M13" s="94"/>
      <c r="N13" s="95"/>
    </row>
    <row r="14" spans="1:14" ht="19.5" customHeight="1">
      <c r="A14" s="34">
        <v>7</v>
      </c>
      <c r="B14" s="31" t="str">
        <f t="shared" si="0"/>
        <v>土</v>
      </c>
      <c r="C14" s="88">
        <f>IF('入力用'!D15=0,"",'入力用'!D15)</f>
      </c>
      <c r="D14" s="89"/>
      <c r="E14" s="12" t="s">
        <v>27</v>
      </c>
      <c r="F14" s="32">
        <f>IF('入力用'!F15=0,"",'入力用'!F15)</f>
      </c>
      <c r="G14" s="33">
        <f>IF('入力用'!G15=0,"",'入力用'!G15)</f>
      </c>
      <c r="H14" s="93">
        <f>'入力用'!K15</f>
        <v>0</v>
      </c>
      <c r="I14" s="94"/>
      <c r="J14" s="94"/>
      <c r="K14" s="94"/>
      <c r="L14" s="94"/>
      <c r="M14" s="94"/>
      <c r="N14" s="95"/>
    </row>
    <row r="15" spans="1:14" ht="19.5" customHeight="1">
      <c r="A15" s="34">
        <v>8</v>
      </c>
      <c r="B15" s="31" t="str">
        <f t="shared" si="0"/>
        <v>日</v>
      </c>
      <c r="C15" s="88">
        <f>IF('入力用'!D16=0,"",'入力用'!D16)</f>
      </c>
      <c r="D15" s="89"/>
      <c r="E15" s="12" t="s">
        <v>27</v>
      </c>
      <c r="F15" s="32">
        <f>IF('入力用'!F16=0,"",'入力用'!F16)</f>
      </c>
      <c r="G15" s="33">
        <f>IF('入力用'!G16=0,"",'入力用'!G16)</f>
      </c>
      <c r="H15" s="93">
        <f>'入力用'!K16</f>
        <v>0</v>
      </c>
      <c r="I15" s="94"/>
      <c r="J15" s="94"/>
      <c r="K15" s="94"/>
      <c r="L15" s="94"/>
      <c r="M15" s="94"/>
      <c r="N15" s="95"/>
    </row>
    <row r="16" spans="1:14" ht="19.5" customHeight="1">
      <c r="A16" s="34">
        <v>9</v>
      </c>
      <c r="B16" s="31" t="str">
        <f t="shared" si="0"/>
        <v>月</v>
      </c>
      <c r="C16" s="88">
        <f>IF('入力用'!D17=0,"",'入力用'!D17)</f>
      </c>
      <c r="D16" s="89"/>
      <c r="E16" s="12" t="s">
        <v>27</v>
      </c>
      <c r="F16" s="32">
        <f>IF('入力用'!F17=0,"",'入力用'!F17)</f>
      </c>
      <c r="G16" s="33">
        <f>IF('入力用'!G17=0,"",'入力用'!G17)</f>
      </c>
      <c r="H16" s="93">
        <f>'入力用'!K17</f>
        <v>0</v>
      </c>
      <c r="I16" s="94"/>
      <c r="J16" s="94"/>
      <c r="K16" s="94"/>
      <c r="L16" s="94"/>
      <c r="M16" s="94"/>
      <c r="N16" s="95"/>
    </row>
    <row r="17" spans="1:14" ht="19.5" customHeight="1">
      <c r="A17" s="34">
        <v>10</v>
      </c>
      <c r="B17" s="31" t="str">
        <f t="shared" si="0"/>
        <v>火</v>
      </c>
      <c r="C17" s="88">
        <f>IF('入力用'!D18=0,"",'入力用'!D18)</f>
      </c>
      <c r="D17" s="89"/>
      <c r="E17" s="12" t="s">
        <v>29</v>
      </c>
      <c r="F17" s="32">
        <f>IF('入力用'!F18=0,"",'入力用'!F18)</f>
      </c>
      <c r="G17" s="33">
        <f>IF('入力用'!G18=0,"",'入力用'!G18)</f>
      </c>
      <c r="H17" s="93">
        <f>'入力用'!K18</f>
        <v>0</v>
      </c>
      <c r="I17" s="94"/>
      <c r="J17" s="94"/>
      <c r="K17" s="94"/>
      <c r="L17" s="94"/>
      <c r="M17" s="94"/>
      <c r="N17" s="95"/>
    </row>
    <row r="18" spans="1:14" ht="19.5" customHeight="1">
      <c r="A18" s="34">
        <v>11</v>
      </c>
      <c r="B18" s="31" t="str">
        <f t="shared" si="0"/>
        <v>水</v>
      </c>
      <c r="C18" s="88">
        <f>IF('入力用'!D19=0,"",'入力用'!D19)</f>
      </c>
      <c r="D18" s="89"/>
      <c r="E18" s="12" t="s">
        <v>27</v>
      </c>
      <c r="F18" s="32">
        <f>IF('入力用'!F19=0,"",'入力用'!F19)</f>
      </c>
      <c r="G18" s="33">
        <f>IF('入力用'!G19=0,"",'入力用'!G19)</f>
      </c>
      <c r="H18" s="93">
        <f>'入力用'!K19</f>
        <v>0</v>
      </c>
      <c r="I18" s="94"/>
      <c r="J18" s="94"/>
      <c r="K18" s="94"/>
      <c r="L18" s="94"/>
      <c r="M18" s="94"/>
      <c r="N18" s="95"/>
    </row>
    <row r="19" spans="1:14" ht="19.5" customHeight="1">
      <c r="A19" s="34">
        <v>12</v>
      </c>
      <c r="B19" s="31" t="str">
        <f t="shared" si="0"/>
        <v>木</v>
      </c>
      <c r="C19" s="88">
        <f>IF('入力用'!D20=0,"",'入力用'!D20)</f>
      </c>
      <c r="D19" s="89"/>
      <c r="E19" s="12" t="s">
        <v>30</v>
      </c>
      <c r="F19" s="32">
        <f>IF('入力用'!F20=0,"",'入力用'!F20)</f>
      </c>
      <c r="G19" s="33">
        <f>IF('入力用'!G20=0,"",'入力用'!G20)</f>
      </c>
      <c r="H19" s="93">
        <f>'入力用'!K20</f>
        <v>0</v>
      </c>
      <c r="I19" s="94"/>
      <c r="J19" s="94"/>
      <c r="K19" s="94"/>
      <c r="L19" s="94"/>
      <c r="M19" s="94"/>
      <c r="N19" s="95"/>
    </row>
    <row r="20" spans="1:14" ht="19.5" customHeight="1">
      <c r="A20" s="34">
        <v>13</v>
      </c>
      <c r="B20" s="31" t="str">
        <f t="shared" si="0"/>
        <v>金</v>
      </c>
      <c r="C20" s="88">
        <f>IF('入力用'!D21=0,"",'入力用'!D21)</f>
      </c>
      <c r="D20" s="89"/>
      <c r="E20" s="12" t="s">
        <v>27</v>
      </c>
      <c r="F20" s="32">
        <f>IF('入力用'!F21=0,"",'入力用'!F21)</f>
      </c>
      <c r="G20" s="33">
        <f>IF('入力用'!G21=0,"",'入力用'!G21)</f>
      </c>
      <c r="H20" s="93">
        <f>'入力用'!K21</f>
        <v>0</v>
      </c>
      <c r="I20" s="94"/>
      <c r="J20" s="94"/>
      <c r="K20" s="94"/>
      <c r="L20" s="94"/>
      <c r="M20" s="94"/>
      <c r="N20" s="95"/>
    </row>
    <row r="21" spans="1:14" ht="19.5" customHeight="1">
      <c r="A21" s="34">
        <v>14</v>
      </c>
      <c r="B21" s="31" t="str">
        <f t="shared" si="0"/>
        <v>土</v>
      </c>
      <c r="C21" s="88">
        <f>IF('入力用'!D22=0,"",'入力用'!D22)</f>
      </c>
      <c r="D21" s="89"/>
      <c r="E21" s="12" t="s">
        <v>27</v>
      </c>
      <c r="F21" s="32">
        <f>IF('入力用'!F22=0,"",'入力用'!F22)</f>
      </c>
      <c r="G21" s="33">
        <f>IF('入力用'!G22=0,"",'入力用'!G22)</f>
      </c>
      <c r="H21" s="93">
        <f>'入力用'!K22</f>
        <v>0</v>
      </c>
      <c r="I21" s="94"/>
      <c r="J21" s="94"/>
      <c r="K21" s="94"/>
      <c r="L21" s="94"/>
      <c r="M21" s="94"/>
      <c r="N21" s="95"/>
    </row>
    <row r="22" spans="1:14" ht="19.5" customHeight="1">
      <c r="A22" s="34">
        <v>15</v>
      </c>
      <c r="B22" s="31" t="str">
        <f t="shared" si="0"/>
        <v>日</v>
      </c>
      <c r="C22" s="88">
        <f>IF('入力用'!D23=0,"",'入力用'!D23)</f>
      </c>
      <c r="D22" s="89"/>
      <c r="E22" s="12" t="s">
        <v>27</v>
      </c>
      <c r="F22" s="32">
        <f>IF('入力用'!F23=0,"",'入力用'!F23)</f>
      </c>
      <c r="G22" s="33">
        <f>IF('入力用'!G23=0,"",'入力用'!G23)</f>
      </c>
      <c r="H22" s="93">
        <f>'入力用'!K23</f>
        <v>0</v>
      </c>
      <c r="I22" s="94"/>
      <c r="J22" s="94"/>
      <c r="K22" s="94"/>
      <c r="L22" s="94"/>
      <c r="M22" s="94"/>
      <c r="N22" s="95"/>
    </row>
    <row r="23" spans="1:14" ht="19.5" customHeight="1">
      <c r="A23" s="34">
        <v>16</v>
      </c>
      <c r="B23" s="31" t="str">
        <f t="shared" si="0"/>
        <v>月</v>
      </c>
      <c r="C23" s="88">
        <f>IF('入力用'!D24=0,"",'入力用'!D24)</f>
      </c>
      <c r="D23" s="89"/>
      <c r="E23" s="12" t="s">
        <v>30</v>
      </c>
      <c r="F23" s="32">
        <f>IF('入力用'!F24=0,"",'入力用'!F24)</f>
      </c>
      <c r="G23" s="33">
        <f>IF('入力用'!G24=0,"",'入力用'!G24)</f>
      </c>
      <c r="H23" s="93">
        <f>'入力用'!K24</f>
        <v>0</v>
      </c>
      <c r="I23" s="94"/>
      <c r="J23" s="94"/>
      <c r="K23" s="94"/>
      <c r="L23" s="94"/>
      <c r="M23" s="94"/>
      <c r="N23" s="95"/>
    </row>
    <row r="24" spans="1:14" ht="19.5" customHeight="1">
      <c r="A24" s="34">
        <v>17</v>
      </c>
      <c r="B24" s="31" t="str">
        <f t="shared" si="0"/>
        <v>火</v>
      </c>
      <c r="C24" s="88">
        <f>IF('入力用'!D25=0,"",'入力用'!D25)</f>
      </c>
      <c r="D24" s="89"/>
      <c r="E24" s="12" t="s">
        <v>27</v>
      </c>
      <c r="F24" s="32">
        <f>IF('入力用'!F25=0,"",'入力用'!F25)</f>
      </c>
      <c r="G24" s="33">
        <f>IF('入力用'!G25=0,"",'入力用'!G25)</f>
      </c>
      <c r="H24" s="93">
        <f>'入力用'!K25</f>
        <v>0</v>
      </c>
      <c r="I24" s="94"/>
      <c r="J24" s="94"/>
      <c r="K24" s="94"/>
      <c r="L24" s="94"/>
      <c r="M24" s="94"/>
      <c r="N24" s="95"/>
    </row>
    <row r="25" spans="1:14" ht="19.5" customHeight="1">
      <c r="A25" s="34">
        <v>18</v>
      </c>
      <c r="B25" s="31" t="str">
        <f t="shared" si="0"/>
        <v>水</v>
      </c>
      <c r="C25" s="88">
        <f>IF('入力用'!D26=0,"",'入力用'!D26)</f>
      </c>
      <c r="D25" s="89"/>
      <c r="E25" s="12" t="s">
        <v>29</v>
      </c>
      <c r="F25" s="32">
        <f>IF('入力用'!F26=0,"",'入力用'!F26)</f>
      </c>
      <c r="G25" s="33">
        <f>IF('入力用'!G26=0,"",'入力用'!G26)</f>
      </c>
      <c r="H25" s="93">
        <f>'入力用'!K26</f>
        <v>0</v>
      </c>
      <c r="I25" s="94"/>
      <c r="J25" s="94"/>
      <c r="K25" s="94"/>
      <c r="L25" s="94"/>
      <c r="M25" s="94"/>
      <c r="N25" s="95"/>
    </row>
    <row r="26" spans="1:14" ht="19.5" customHeight="1">
      <c r="A26" s="34">
        <v>19</v>
      </c>
      <c r="B26" s="31" t="str">
        <f t="shared" si="0"/>
        <v>木</v>
      </c>
      <c r="C26" s="88">
        <f>IF('入力用'!D27=0,"",'入力用'!D27)</f>
      </c>
      <c r="D26" s="89"/>
      <c r="E26" s="12" t="s">
        <v>27</v>
      </c>
      <c r="F26" s="32">
        <f>IF('入力用'!F27=0,"",'入力用'!F27)</f>
      </c>
      <c r="G26" s="33">
        <f>IF('入力用'!G27=0,"",'入力用'!G27)</f>
      </c>
      <c r="H26" s="93">
        <f>'入力用'!K27</f>
        <v>0</v>
      </c>
      <c r="I26" s="94"/>
      <c r="J26" s="94"/>
      <c r="K26" s="94"/>
      <c r="L26" s="94"/>
      <c r="M26" s="94"/>
      <c r="N26" s="95"/>
    </row>
    <row r="27" spans="1:14" ht="19.5" customHeight="1">
      <c r="A27" s="34">
        <v>20</v>
      </c>
      <c r="B27" s="31" t="str">
        <f t="shared" si="0"/>
        <v>金</v>
      </c>
      <c r="C27" s="88">
        <f>IF('入力用'!D28=0,"",'入力用'!D28)</f>
      </c>
      <c r="D27" s="89"/>
      <c r="E27" s="12" t="s">
        <v>27</v>
      </c>
      <c r="F27" s="32">
        <f>IF('入力用'!F28=0,"",'入力用'!F28)</f>
      </c>
      <c r="G27" s="33">
        <f>IF('入力用'!G28=0,"",'入力用'!G28)</f>
      </c>
      <c r="H27" s="93">
        <f>'入力用'!K28</f>
        <v>0</v>
      </c>
      <c r="I27" s="94"/>
      <c r="J27" s="94"/>
      <c r="K27" s="94"/>
      <c r="L27" s="94"/>
      <c r="M27" s="94"/>
      <c r="N27" s="95"/>
    </row>
    <row r="28" spans="1:14" ht="19.5" customHeight="1">
      <c r="A28" s="34">
        <v>21</v>
      </c>
      <c r="B28" s="31" t="str">
        <f t="shared" si="0"/>
        <v>土</v>
      </c>
      <c r="C28" s="88">
        <f>IF('入力用'!D29=0,"",'入力用'!D29)</f>
      </c>
      <c r="D28" s="89"/>
      <c r="E28" s="12" t="s">
        <v>27</v>
      </c>
      <c r="F28" s="32">
        <f>IF('入力用'!F29=0,"",'入力用'!F29)</f>
      </c>
      <c r="G28" s="33">
        <f>IF('入力用'!G29=0,"",'入力用'!G29)</f>
      </c>
      <c r="H28" s="93" t="str">
        <f>'入力用'!K29</f>
        <v>〈春分の日〉</v>
      </c>
      <c r="I28" s="94"/>
      <c r="J28" s="94"/>
      <c r="K28" s="94"/>
      <c r="L28" s="94"/>
      <c r="M28" s="94"/>
      <c r="N28" s="95"/>
    </row>
    <row r="29" spans="1:14" ht="19.5" customHeight="1">
      <c r="A29" s="34">
        <v>22</v>
      </c>
      <c r="B29" s="31" t="str">
        <f t="shared" si="0"/>
        <v>日</v>
      </c>
      <c r="C29" s="88">
        <f>IF('入力用'!D30=0,"",'入力用'!D30)</f>
      </c>
      <c r="D29" s="89"/>
      <c r="E29" s="12" t="s">
        <v>28</v>
      </c>
      <c r="F29" s="32">
        <f>IF('入力用'!F30=0,"",'入力用'!F30)</f>
      </c>
      <c r="G29" s="33">
        <f>IF('入力用'!G30=0,"",'入力用'!G30)</f>
      </c>
      <c r="H29" s="93">
        <f>'入力用'!K30</f>
        <v>0</v>
      </c>
      <c r="I29" s="94"/>
      <c r="J29" s="94"/>
      <c r="K29" s="94"/>
      <c r="L29" s="94"/>
      <c r="M29" s="94"/>
      <c r="N29" s="95"/>
    </row>
    <row r="30" spans="1:14" ht="19.5" customHeight="1">
      <c r="A30" s="34">
        <v>23</v>
      </c>
      <c r="B30" s="31" t="str">
        <f t="shared" si="0"/>
        <v>月</v>
      </c>
      <c r="C30" s="88">
        <f>IF('入力用'!D31=0,"",'入力用'!D31)</f>
      </c>
      <c r="D30" s="89"/>
      <c r="E30" s="12" t="s">
        <v>27</v>
      </c>
      <c r="F30" s="32">
        <f>IF('入力用'!F31=0,"",'入力用'!F31)</f>
      </c>
      <c r="G30" s="33">
        <f>IF('入力用'!G31=0,"",'入力用'!G31)</f>
      </c>
      <c r="H30" s="93">
        <f>'入力用'!K31</f>
        <v>0</v>
      </c>
      <c r="I30" s="94"/>
      <c r="J30" s="94"/>
      <c r="K30" s="94"/>
      <c r="L30" s="94"/>
      <c r="M30" s="94"/>
      <c r="N30" s="95"/>
    </row>
    <row r="31" spans="1:14" ht="19.5" customHeight="1">
      <c r="A31" s="34">
        <v>24</v>
      </c>
      <c r="B31" s="31" t="str">
        <f t="shared" si="0"/>
        <v>火</v>
      </c>
      <c r="C31" s="88">
        <f>IF('入力用'!D32=0,"",'入力用'!D32)</f>
      </c>
      <c r="D31" s="89"/>
      <c r="E31" s="12" t="s">
        <v>27</v>
      </c>
      <c r="F31" s="32">
        <f>IF('入力用'!F32=0,"",'入力用'!F32)</f>
      </c>
      <c r="G31" s="33">
        <f>IF('入力用'!G32=0,"",'入力用'!G32)</f>
      </c>
      <c r="H31" s="93">
        <f>'入力用'!K32</f>
        <v>0</v>
      </c>
      <c r="I31" s="94"/>
      <c r="J31" s="94"/>
      <c r="K31" s="94"/>
      <c r="L31" s="94"/>
      <c r="M31" s="94"/>
      <c r="N31" s="95"/>
    </row>
    <row r="32" spans="1:14" ht="19.5" customHeight="1">
      <c r="A32" s="34">
        <v>25</v>
      </c>
      <c r="B32" s="31" t="str">
        <f t="shared" si="0"/>
        <v>水</v>
      </c>
      <c r="C32" s="88">
        <f>IF('入力用'!D33=0,"",'入力用'!D33)</f>
      </c>
      <c r="D32" s="89"/>
      <c r="E32" s="12" t="s">
        <v>27</v>
      </c>
      <c r="F32" s="32">
        <f>IF('入力用'!F33=0,"",'入力用'!F33)</f>
      </c>
      <c r="G32" s="33">
        <f>IF('入力用'!G33=0,"",'入力用'!G33)</f>
      </c>
      <c r="H32" s="93">
        <f>'入力用'!K33</f>
        <v>0</v>
      </c>
      <c r="I32" s="94"/>
      <c r="J32" s="94"/>
      <c r="K32" s="94"/>
      <c r="L32" s="94"/>
      <c r="M32" s="94"/>
      <c r="N32" s="95"/>
    </row>
    <row r="33" spans="1:14" ht="19.5" customHeight="1">
      <c r="A33" s="34">
        <v>26</v>
      </c>
      <c r="B33" s="31" t="str">
        <f t="shared" si="0"/>
        <v>木</v>
      </c>
      <c r="C33" s="88">
        <f>IF('入力用'!D34=0,"",'入力用'!D34)</f>
      </c>
      <c r="D33" s="89"/>
      <c r="E33" s="12" t="s">
        <v>27</v>
      </c>
      <c r="F33" s="32">
        <f>IF('入力用'!F34=0,"",'入力用'!F34)</f>
      </c>
      <c r="G33" s="33">
        <f>IF('入力用'!G34=0,"",'入力用'!G34)</f>
      </c>
      <c r="H33" s="93">
        <f>'入力用'!K34</f>
        <v>0</v>
      </c>
      <c r="I33" s="94"/>
      <c r="J33" s="94"/>
      <c r="K33" s="94"/>
      <c r="L33" s="94"/>
      <c r="M33" s="94"/>
      <c r="N33" s="95"/>
    </row>
    <row r="34" spans="1:14" ht="19.5" customHeight="1">
      <c r="A34" s="34">
        <v>27</v>
      </c>
      <c r="B34" s="31" t="str">
        <f t="shared" si="0"/>
        <v>金</v>
      </c>
      <c r="C34" s="88">
        <f>IF('入力用'!D35=0,"",'入力用'!D35)</f>
      </c>
      <c r="D34" s="89"/>
      <c r="E34" s="12" t="s">
        <v>27</v>
      </c>
      <c r="F34" s="32">
        <f>IF('入力用'!F35=0,"",'入力用'!F35)</f>
      </c>
      <c r="G34" s="33">
        <f>IF('入力用'!G35=0,"",'入力用'!G35)</f>
      </c>
      <c r="H34" s="93">
        <f>'入力用'!K35</f>
        <v>0</v>
      </c>
      <c r="I34" s="94"/>
      <c r="J34" s="94"/>
      <c r="K34" s="94"/>
      <c r="L34" s="94"/>
      <c r="M34" s="94"/>
      <c r="N34" s="95"/>
    </row>
    <row r="35" spans="1:14" ht="19.5" customHeight="1">
      <c r="A35" s="34">
        <v>28</v>
      </c>
      <c r="B35" s="31" t="str">
        <f t="shared" si="0"/>
        <v>土</v>
      </c>
      <c r="C35" s="88">
        <f>IF('入力用'!D36=0,"",'入力用'!D36)</f>
      </c>
      <c r="D35" s="89"/>
      <c r="E35" s="12" t="s">
        <v>31</v>
      </c>
      <c r="F35" s="32">
        <f>IF('入力用'!F36=0,"",'入力用'!F36)</f>
      </c>
      <c r="G35" s="33">
        <f>IF('入力用'!G36=0,"",'入力用'!G36)</f>
      </c>
      <c r="H35" s="93">
        <f>'入力用'!K36</f>
        <v>0</v>
      </c>
      <c r="I35" s="94"/>
      <c r="J35" s="94"/>
      <c r="K35" s="94"/>
      <c r="L35" s="94"/>
      <c r="M35" s="94"/>
      <c r="N35" s="95"/>
    </row>
    <row r="36" spans="1:14" ht="19.5" customHeight="1">
      <c r="A36" s="34">
        <v>29</v>
      </c>
      <c r="B36" s="31" t="str">
        <f t="shared" si="0"/>
        <v>日</v>
      </c>
      <c r="C36" s="88">
        <f>IF('入力用'!D37=0,"",'入力用'!D37)</f>
      </c>
      <c r="D36" s="89"/>
      <c r="E36" s="104" t="s">
        <v>29</v>
      </c>
      <c r="F36" s="105">
        <f>IF('入力用'!F37=0,"",'入力用'!F37)</f>
      </c>
      <c r="G36" s="33">
        <f>IF('入力用'!G37=0,"",'入力用'!G37)</f>
      </c>
      <c r="H36" s="93">
        <f>'入力用'!K37</f>
        <v>0</v>
      </c>
      <c r="I36" s="94"/>
      <c r="J36" s="94"/>
      <c r="K36" s="94"/>
      <c r="L36" s="94"/>
      <c r="M36" s="94"/>
      <c r="N36" s="95"/>
    </row>
    <row r="37" spans="1:14" ht="19.5" customHeight="1">
      <c r="A37" s="34">
        <v>30</v>
      </c>
      <c r="B37" s="31" t="str">
        <f t="shared" si="0"/>
        <v>月</v>
      </c>
      <c r="C37" s="88">
        <f>IF('入力用'!D38=0,"",'入力用'!D38)</f>
      </c>
      <c r="D37" s="89"/>
      <c r="E37" s="104" t="s">
        <v>14</v>
      </c>
      <c r="F37" s="105">
        <f>IF('入力用'!F38=0,"",'入力用'!F38)</f>
      </c>
      <c r="G37" s="33">
        <f>IF('入力用'!G38=0,"",'入力用'!G38)</f>
      </c>
      <c r="H37" s="93">
        <f>'入力用'!K38</f>
        <v>0</v>
      </c>
      <c r="I37" s="94"/>
      <c r="J37" s="94"/>
      <c r="K37" s="94"/>
      <c r="L37" s="94"/>
      <c r="M37" s="94"/>
      <c r="N37" s="95"/>
    </row>
    <row r="38" spans="1:14" ht="19.5" customHeight="1">
      <c r="A38" s="34">
        <v>31</v>
      </c>
      <c r="B38" s="31" t="str">
        <f t="shared" si="0"/>
        <v>火</v>
      </c>
      <c r="C38" s="88">
        <f>IF('入力用'!D39=0,"",'入力用'!D39)</f>
      </c>
      <c r="D38" s="89"/>
      <c r="E38" s="104" t="s">
        <v>28</v>
      </c>
      <c r="F38" s="105">
        <f>IF('入力用'!F39=0,"",'入力用'!F39)</f>
      </c>
      <c r="G38" s="33">
        <f>IF('入力用'!G39=0,"",'入力用'!G39)</f>
      </c>
      <c r="H38" s="93">
        <f>'入力用'!K39</f>
        <v>0</v>
      </c>
      <c r="I38" s="94"/>
      <c r="J38" s="94"/>
      <c r="K38" s="94"/>
      <c r="L38" s="94"/>
      <c r="M38" s="94"/>
      <c r="N38" s="95"/>
    </row>
    <row r="39" spans="1:14" ht="19.5" customHeight="1" thickBot="1">
      <c r="A39" s="96" t="s">
        <v>32</v>
      </c>
      <c r="B39" s="97"/>
      <c r="C39" s="97"/>
      <c r="D39" s="97"/>
      <c r="E39" s="97"/>
      <c r="F39" s="97"/>
      <c r="G39" s="35">
        <f>SUM(G8:G38)</f>
        <v>0</v>
      </c>
      <c r="H39" s="98"/>
      <c r="I39" s="98"/>
      <c r="J39" s="98"/>
      <c r="K39" s="98"/>
      <c r="L39" s="98"/>
      <c r="M39" s="98"/>
      <c r="N39" s="99"/>
    </row>
    <row r="40" spans="1:14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="37" customFormat="1" ht="13.5">
      <c r="A41" s="37" t="s">
        <v>33</v>
      </c>
    </row>
    <row r="42" s="37" customFormat="1" ht="13.5">
      <c r="A42" s="37" t="s">
        <v>34</v>
      </c>
    </row>
    <row r="43" s="37" customFormat="1" ht="13.5">
      <c r="A43" s="37" t="s">
        <v>35</v>
      </c>
    </row>
    <row r="44" s="37" customFormat="1" ht="13.5"/>
    <row r="45" s="37" customFormat="1" ht="13.5"/>
    <row r="46" s="37" customFormat="1" ht="13.5"/>
    <row r="47" s="37" customFormat="1" ht="13.5"/>
    <row r="48" spans="1:1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</sheetData>
  <sheetProtection/>
  <mergeCells count="72">
    <mergeCell ref="H2:I2"/>
    <mergeCell ref="J2:L2"/>
    <mergeCell ref="C38:D38"/>
    <mergeCell ref="H38:N38"/>
    <mergeCell ref="A39:F39"/>
    <mergeCell ref="H39:N39"/>
    <mergeCell ref="C35:D35"/>
    <mergeCell ref="H35:N35"/>
    <mergeCell ref="C36:D36"/>
    <mergeCell ref="H36:N36"/>
    <mergeCell ref="C37:D37"/>
    <mergeCell ref="H37:N37"/>
    <mergeCell ref="C32:D32"/>
    <mergeCell ref="H32:N32"/>
    <mergeCell ref="C33:D33"/>
    <mergeCell ref="H33:N33"/>
    <mergeCell ref="C34:D34"/>
    <mergeCell ref="H34:N34"/>
    <mergeCell ref="C29:D29"/>
    <mergeCell ref="H29:N29"/>
    <mergeCell ref="C30:D30"/>
    <mergeCell ref="H30:N30"/>
    <mergeCell ref="C31:D31"/>
    <mergeCell ref="H31:N31"/>
    <mergeCell ref="C26:D26"/>
    <mergeCell ref="H26:N26"/>
    <mergeCell ref="C27:D27"/>
    <mergeCell ref="H27:N27"/>
    <mergeCell ref="C28:D28"/>
    <mergeCell ref="H28:N28"/>
    <mergeCell ref="C23:D23"/>
    <mergeCell ref="H23:N23"/>
    <mergeCell ref="C24:D24"/>
    <mergeCell ref="H24:N24"/>
    <mergeCell ref="C25:D25"/>
    <mergeCell ref="H25:N25"/>
    <mergeCell ref="C20:D20"/>
    <mergeCell ref="H20:N20"/>
    <mergeCell ref="C21:D21"/>
    <mergeCell ref="H21:N21"/>
    <mergeCell ref="C22:D22"/>
    <mergeCell ref="H22:N22"/>
    <mergeCell ref="C17:D17"/>
    <mergeCell ref="H17:N17"/>
    <mergeCell ref="C18:D18"/>
    <mergeCell ref="H18:N18"/>
    <mergeCell ref="C19:D19"/>
    <mergeCell ref="H19:N19"/>
    <mergeCell ref="C14:D14"/>
    <mergeCell ref="H14:N14"/>
    <mergeCell ref="C15:D15"/>
    <mergeCell ref="H15:N15"/>
    <mergeCell ref="C16:D16"/>
    <mergeCell ref="H16:N16"/>
    <mergeCell ref="C11:D11"/>
    <mergeCell ref="H11:N11"/>
    <mergeCell ref="C12:D12"/>
    <mergeCell ref="H12:N12"/>
    <mergeCell ref="C13:D13"/>
    <mergeCell ref="H13:N13"/>
    <mergeCell ref="C8:D8"/>
    <mergeCell ref="H8:N8"/>
    <mergeCell ref="C9:D9"/>
    <mergeCell ref="H9:N9"/>
    <mergeCell ref="C10:D10"/>
    <mergeCell ref="H10:N10"/>
    <mergeCell ref="L4:M4"/>
    <mergeCell ref="A6:A7"/>
    <mergeCell ref="B6:B7"/>
    <mergeCell ref="C6:F7"/>
    <mergeCell ref="G6:G7"/>
    <mergeCell ref="H6:N7"/>
  </mergeCells>
  <conditionalFormatting sqref="L4:M4">
    <cfRule type="cellIs" priority="1" dxfId="3" operator="equal" stopIfTrue="1">
      <formula>0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Naoshi Haga</dc:creator>
  <cp:keywords/>
  <dc:description/>
  <cp:lastModifiedBy>clientlocaladmin</cp:lastModifiedBy>
  <cp:lastPrinted>2014-01-30T01:24:17Z</cp:lastPrinted>
  <dcterms:created xsi:type="dcterms:W3CDTF">2007-12-14T01:26:34Z</dcterms:created>
  <dcterms:modified xsi:type="dcterms:W3CDTF">2014-01-30T05:13:42Z</dcterms:modified>
  <cp:category/>
  <cp:version/>
  <cp:contentType/>
  <cp:contentStatus/>
</cp:coreProperties>
</file>